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vesteringsøkonom\"/>
    </mc:Choice>
  </mc:AlternateContent>
  <bookViews>
    <workbookView xWindow="480" yWindow="75" windowWidth="22515" windowHeight="9540"/>
  </bookViews>
  <sheets>
    <sheet name="Fondssammenligning" sheetId="1" r:id="rId1"/>
    <sheet name="Ark3" sheetId="3" r:id="rId2"/>
  </sheets>
  <calcPr calcId="152511"/>
</workbook>
</file>

<file path=xl/calcChain.xml><?xml version="1.0" encoding="utf-8"?>
<calcChain xmlns="http://schemas.openxmlformats.org/spreadsheetml/2006/main">
  <c r="I11" i="1" l="1"/>
  <c r="I10" i="1"/>
  <c r="I9" i="1"/>
  <c r="I5" i="1"/>
  <c r="I6" i="1"/>
  <c r="I8" i="1"/>
  <c r="I4" i="1"/>
  <c r="M8" i="1"/>
  <c r="M7" i="1"/>
  <c r="M5" i="1"/>
  <c r="M6" i="1"/>
  <c r="M4" i="1"/>
</calcChain>
</file>

<file path=xl/sharedStrings.xml><?xml version="1.0" encoding="utf-8"?>
<sst xmlns="http://schemas.openxmlformats.org/spreadsheetml/2006/main" count="29" uniqueCount="29">
  <si>
    <t>Fond</t>
  </si>
  <si>
    <t>Global X Super Dividend ETF</t>
  </si>
  <si>
    <t>ROE</t>
  </si>
  <si>
    <t>PE 2015</t>
  </si>
  <si>
    <t>P/B</t>
  </si>
  <si>
    <t>Yield</t>
  </si>
  <si>
    <t>PowerShares QQQ Trust</t>
  </si>
  <si>
    <t>12 mth return</t>
  </si>
  <si>
    <t>Std. Dev.</t>
  </si>
  <si>
    <t>SPRD S&amp;P 500 ETF</t>
  </si>
  <si>
    <t>EPS growth</t>
  </si>
  <si>
    <t>DNB Nordic Technology</t>
  </si>
  <si>
    <t>Andel USA</t>
  </si>
  <si>
    <t>Storebrand Global Verdi</t>
  </si>
  <si>
    <t>ROE/PB</t>
  </si>
  <si>
    <t>iShares Exponential Tech.</t>
  </si>
  <si>
    <t>Carnegie Strategifond</t>
  </si>
  <si>
    <t>Salgsvekst</t>
  </si>
  <si>
    <t>iShares Nasdaq Biotech Index</t>
  </si>
  <si>
    <t>https://ycharts.com/companies/IBB</t>
  </si>
  <si>
    <t>Ret.inkl.V</t>
  </si>
  <si>
    <t>Valuta/nok</t>
  </si>
  <si>
    <t>www.nordnet.no</t>
  </si>
  <si>
    <t>www.morningstar.no</t>
  </si>
  <si>
    <t>fondenes hjemmesider</t>
  </si>
  <si>
    <t>www.bloomberg.com</t>
  </si>
  <si>
    <t xml:space="preserve">Fondssammenligning </t>
  </si>
  <si>
    <t>Data innsamlet i juni 2015. Kilder:</t>
  </si>
  <si>
    <t>Relevant chart fra "The Dark side of Valuation"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</si>
</sst>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10" fontId="0" fillId="0" borderId="0" xfId="0" applyNumberFormat="1"/>
    <xf numFmtId="9" fontId="0" fillId="0" borderId="0" xfId="0" applyNumberFormat="1"/>
    <xf numFmtId="164" fontId="0" fillId="0" borderId="0" xfId="0" applyNumberFormat="1"/>
    <xf numFmtId="2" fontId="0" fillId="0" borderId="0" xfId="0" applyNumberFormat="1"/>
    <xf numFmtId="10" fontId="1" fillId="0" borderId="0" xfId="0" applyNumberFormat="1" applyFont="1"/>
    <xf numFmtId="0" fontId="3" fillId="0" borderId="0" xfId="1"/>
    <xf numFmtId="0" fontId="4" fillId="2" borderId="0" xfId="0" applyFont="1" applyFill="1"/>
    <xf numFmtId="0" fontId="2" fillId="2" borderId="0" xfId="0" applyFont="1" applyFill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</xdr:row>
      <xdr:rowOff>0</xdr:rowOff>
    </xdr:from>
    <xdr:to>
      <xdr:col>15</xdr:col>
      <xdr:colOff>46476</xdr:colOff>
      <xdr:row>51</xdr:row>
      <xdr:rowOff>142024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6125" y="3124200"/>
          <a:ext cx="9190476" cy="6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charts.com/companies/IBB" TargetMode="External"/><Relationship Id="rId2" Type="http://schemas.openxmlformats.org/officeDocument/2006/relationships/hyperlink" Target="http://www.morningstar.no/" TargetMode="External"/><Relationship Id="rId1" Type="http://schemas.openxmlformats.org/officeDocument/2006/relationships/hyperlink" Target="http://www.nordnet.no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loomber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J15" sqref="J15"/>
    </sheetView>
  </sheetViews>
  <sheetFormatPr baseColWidth="10" defaultRowHeight="15" x14ac:dyDescent="0.25"/>
  <cols>
    <col min="1" max="1" width="26.42578125" customWidth="1"/>
  </cols>
  <sheetData>
    <row r="1" spans="1:13" s="9" customFormat="1" ht="21" x14ac:dyDescent="0.35">
      <c r="A1" s="8" t="s">
        <v>26</v>
      </c>
    </row>
    <row r="3" spans="1:13" s="1" customFormat="1" x14ac:dyDescent="0.25">
      <c r="A3" s="1" t="s">
        <v>0</v>
      </c>
      <c r="B3" s="1" t="s">
        <v>2</v>
      </c>
      <c r="C3" s="1" t="s">
        <v>3</v>
      </c>
      <c r="D3" s="1" t="s">
        <v>4</v>
      </c>
      <c r="E3" s="1" t="s">
        <v>10</v>
      </c>
      <c r="F3" s="1" t="s">
        <v>5</v>
      </c>
      <c r="G3" s="1" t="s">
        <v>21</v>
      </c>
      <c r="H3" s="1" t="s">
        <v>7</v>
      </c>
      <c r="I3" s="1" t="s">
        <v>20</v>
      </c>
      <c r="J3" s="1" t="s">
        <v>8</v>
      </c>
      <c r="K3" s="1" t="s">
        <v>17</v>
      </c>
      <c r="L3" s="1" t="s">
        <v>12</v>
      </c>
      <c r="M3" s="1" t="s">
        <v>14</v>
      </c>
    </row>
    <row r="4" spans="1:13" x14ac:dyDescent="0.25">
      <c r="A4" t="s">
        <v>1</v>
      </c>
      <c r="B4">
        <v>10.199999999999999</v>
      </c>
      <c r="C4">
        <v>13.34</v>
      </c>
      <c r="D4">
        <v>1.36</v>
      </c>
      <c r="E4" s="2">
        <v>7.6799999999999993E-2</v>
      </c>
      <c r="F4" s="2">
        <v>6.5199999999999994E-2</v>
      </c>
      <c r="G4" s="3">
        <v>0.26</v>
      </c>
      <c r="H4" s="2">
        <v>-0.13300000000000001</v>
      </c>
      <c r="I4" s="6">
        <f>H4+G4+F4</f>
        <v>0.19219999999999998</v>
      </c>
      <c r="J4" s="2">
        <v>0.13400000000000001</v>
      </c>
      <c r="K4" s="2">
        <v>-0.193</v>
      </c>
      <c r="L4" s="2">
        <v>0.32</v>
      </c>
      <c r="M4">
        <f>B4/D4</f>
        <v>7.4999999999999991</v>
      </c>
    </row>
    <row r="5" spans="1:13" x14ac:dyDescent="0.25">
      <c r="A5" t="s">
        <v>6</v>
      </c>
      <c r="B5">
        <v>23.56</v>
      </c>
      <c r="C5">
        <v>20.75</v>
      </c>
      <c r="D5">
        <v>4.57</v>
      </c>
      <c r="E5" s="2">
        <v>0.1356</v>
      </c>
      <c r="F5" s="2">
        <v>1.3899999999999999E-2</v>
      </c>
      <c r="G5" s="3">
        <v>0.26</v>
      </c>
      <c r="H5" s="2">
        <v>0.16700000000000001</v>
      </c>
      <c r="I5" s="6">
        <f t="shared" ref="I5:I8" si="0">H5+G5+F5</f>
        <v>0.44090000000000007</v>
      </c>
      <c r="J5" s="2">
        <v>0.10249999999999999</v>
      </c>
      <c r="K5" s="2">
        <v>8.9200000000000002E-2</v>
      </c>
      <c r="L5" s="2">
        <v>1</v>
      </c>
      <c r="M5" s="4">
        <f t="shared" ref="M5:M8" si="1">B5/D5</f>
        <v>5.155361050328227</v>
      </c>
    </row>
    <row r="6" spans="1:13" x14ac:dyDescent="0.25">
      <c r="A6" t="s">
        <v>9</v>
      </c>
      <c r="B6" s="4">
        <v>21.2</v>
      </c>
      <c r="C6">
        <v>17.47</v>
      </c>
      <c r="D6">
        <v>2.78</v>
      </c>
      <c r="E6" s="2">
        <v>9.9299999999999999E-2</v>
      </c>
      <c r="F6" s="2">
        <v>2.0400000000000001E-2</v>
      </c>
      <c r="G6" s="3">
        <v>0.26</v>
      </c>
      <c r="H6" s="2">
        <v>7.9000000000000001E-2</v>
      </c>
      <c r="I6" s="6">
        <f t="shared" si="0"/>
        <v>0.35940000000000005</v>
      </c>
      <c r="J6" s="2">
        <v>9.7199999999999995E-2</v>
      </c>
      <c r="K6" s="2">
        <v>4.0599999999999997E-2</v>
      </c>
      <c r="L6" s="3">
        <v>1</v>
      </c>
      <c r="M6" s="4">
        <f t="shared" si="1"/>
        <v>7.6258992805755401</v>
      </c>
    </row>
    <row r="7" spans="1:13" x14ac:dyDescent="0.25">
      <c r="A7" t="s">
        <v>15</v>
      </c>
      <c r="B7" s="5">
        <v>17.93</v>
      </c>
      <c r="C7">
        <v>21.44</v>
      </c>
      <c r="D7">
        <v>2.88</v>
      </c>
      <c r="E7" s="2">
        <v>0.1048</v>
      </c>
      <c r="F7" s="2">
        <v>1.8200000000000001E-2</v>
      </c>
      <c r="G7" s="3"/>
      <c r="I7" s="6"/>
      <c r="K7" s="2">
        <v>1.14E-2</v>
      </c>
      <c r="L7" s="3">
        <v>0.67</v>
      </c>
      <c r="M7" s="4">
        <f t="shared" si="1"/>
        <v>6.2256944444444446</v>
      </c>
    </row>
    <row r="8" spans="1:13" x14ac:dyDescent="0.25">
      <c r="A8" t="s">
        <v>18</v>
      </c>
      <c r="B8" s="5">
        <v>12.03</v>
      </c>
      <c r="C8">
        <v>26.57</v>
      </c>
      <c r="D8">
        <v>6.82</v>
      </c>
      <c r="E8" s="2">
        <v>0.13700000000000001</v>
      </c>
      <c r="F8" s="2">
        <v>2.0999999999999999E-3</v>
      </c>
      <c r="G8" s="3">
        <v>0.26</v>
      </c>
      <c r="H8" s="2">
        <v>0.51259999999999994</v>
      </c>
      <c r="I8" s="6">
        <f t="shared" si="0"/>
        <v>0.77469999999999994</v>
      </c>
      <c r="J8" s="2">
        <v>0.21060000000000001</v>
      </c>
      <c r="K8" s="2">
        <v>0.17199999999999999</v>
      </c>
      <c r="L8" s="3">
        <v>0.9587</v>
      </c>
      <c r="M8" s="4">
        <f t="shared" si="1"/>
        <v>1.7639296187683282</v>
      </c>
    </row>
    <row r="9" spans="1:13" x14ac:dyDescent="0.25">
      <c r="A9" t="s">
        <v>11</v>
      </c>
      <c r="C9">
        <v>17.7</v>
      </c>
      <c r="D9">
        <v>2.25</v>
      </c>
      <c r="E9">
        <v>10.220000000000001</v>
      </c>
      <c r="F9" s="2">
        <v>1.7000000000000001E-2</v>
      </c>
      <c r="H9" s="2">
        <v>0.45900000000000002</v>
      </c>
      <c r="I9" s="6">
        <f>H9</f>
        <v>0.45900000000000002</v>
      </c>
      <c r="J9" s="2">
        <v>0.128</v>
      </c>
      <c r="K9" s="2"/>
      <c r="L9" s="2">
        <v>0.51400000000000001</v>
      </c>
    </row>
    <row r="10" spans="1:13" x14ac:dyDescent="0.25">
      <c r="A10" t="s">
        <v>13</v>
      </c>
      <c r="C10">
        <v>13.35</v>
      </c>
      <c r="D10">
        <v>1.3</v>
      </c>
      <c r="E10">
        <v>10.58</v>
      </c>
      <c r="F10" s="2">
        <v>2.5499999999999998E-2</v>
      </c>
      <c r="H10" s="2">
        <v>0.34110000000000001</v>
      </c>
      <c r="I10" s="6">
        <f>H10</f>
        <v>0.34110000000000001</v>
      </c>
      <c r="J10" s="2">
        <v>8.3400000000000002E-2</v>
      </c>
      <c r="K10" s="2"/>
      <c r="L10" s="2">
        <v>0.56399999999999995</v>
      </c>
    </row>
    <row r="11" spans="1:13" x14ac:dyDescent="0.25">
      <c r="A11" t="s">
        <v>16</v>
      </c>
      <c r="C11">
        <v>13.2</v>
      </c>
      <c r="D11">
        <v>1.63</v>
      </c>
      <c r="E11" s="2">
        <v>8.539999999999999E-2</v>
      </c>
      <c r="F11" s="2">
        <v>3.85E-2</v>
      </c>
      <c r="G11" s="2">
        <v>4.1300000000000003E-2</v>
      </c>
      <c r="H11" s="2">
        <v>0.1085</v>
      </c>
      <c r="I11" s="6">
        <f>H11+G11</f>
        <v>0.14979999999999999</v>
      </c>
      <c r="J11" s="2">
        <v>7.1999999999999995E-2</v>
      </c>
    </row>
    <row r="16" spans="1:13" x14ac:dyDescent="0.25">
      <c r="A16" s="1" t="s">
        <v>27</v>
      </c>
      <c r="D16" s="1" t="s">
        <v>28</v>
      </c>
    </row>
    <row r="17" spans="1:1" x14ac:dyDescent="0.25">
      <c r="A17" s="7" t="s">
        <v>19</v>
      </c>
    </row>
    <row r="18" spans="1:1" x14ac:dyDescent="0.25">
      <c r="A18" s="7" t="s">
        <v>22</v>
      </c>
    </row>
    <row r="19" spans="1:1" x14ac:dyDescent="0.25">
      <c r="A19" s="7" t="s">
        <v>23</v>
      </c>
    </row>
    <row r="20" spans="1:1" x14ac:dyDescent="0.25">
      <c r="A20" t="s">
        <v>24</v>
      </c>
    </row>
    <row r="21" spans="1:1" x14ac:dyDescent="0.25">
      <c r="A21" s="7" t="s">
        <v>25</v>
      </c>
    </row>
  </sheetData>
  <hyperlinks>
    <hyperlink ref="A18" r:id="rId1"/>
    <hyperlink ref="A19" r:id="rId2"/>
    <hyperlink ref="A17" r:id="rId3"/>
    <hyperlink ref="A21" r:id="rId4"/>
  </hyperlinks>
  <pageMargins left="0.7" right="0.7" top="0.78740157499999996" bottom="0.78740157499999996" header="0.3" footer="0.3"/>
  <pageSetup paperSize="9" orientation="portrait" horizontalDpi="4294967293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Fondssammenligning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KarlOS</dc:creator>
  <cp:lastModifiedBy>Karl Oskar Strøm</cp:lastModifiedBy>
  <dcterms:created xsi:type="dcterms:W3CDTF">2015-06-09T18:35:49Z</dcterms:created>
  <dcterms:modified xsi:type="dcterms:W3CDTF">2015-06-23T13:09:30Z</dcterms:modified>
</cp:coreProperties>
</file>